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390" windowHeight="4335" activeTab="1"/>
  </bookViews>
  <sheets>
    <sheet name="Netflix Graph" sheetId="1" r:id="rId1"/>
    <sheet name="Netflix Tab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<sst xmlns="http://schemas.openxmlformats.org/spreadsheetml/2006/main" count="27" uniqueCount="20">
  <si>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total</t>
  </si>
  <si>
    <t>netflixBroken</t>
  </si>
  <si>
    <t>netflixUnplayable</t>
  </si>
  <si>
    <t>netflixWrong</t>
  </si>
  <si>
    <t>netflixDuplicate</t>
  </si>
  <si>
    <t>netflixRentals</t>
  </si>
  <si>
    <t>%netflixBroken</t>
  </si>
  <si>
    <t>%totalNetflixBroken</t>
  </si>
  <si>
    <t>bbBroken</t>
  </si>
  <si>
    <t>bbUnplayable</t>
  </si>
  <si>
    <t>bbWrong</t>
  </si>
  <si>
    <t>bbDuplicate</t>
  </si>
  <si>
    <t>bbLost</t>
  </si>
  <si>
    <t>netflixLost</t>
  </si>
  <si>
    <t>bbRentals</t>
  </si>
  <si>
    <t>%bbBroken</t>
  </si>
  <si>
    <t>%totalbbBroken</t>
  </si>
  <si>
    <t>%totalNetflixProblem</t>
  </si>
  <si>
    <t>%totalBbProblem</t>
  </si>
  <si>
    <t>gcRentals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</si>
</sst>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[$-409]dddd\,\ mmmm\ dd\,\ yyyy"/>
    <numFmt numFmtId="168" formatCode="mm/dd/yy;@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'Netflix Table'!$A$3</c:f>
              <c:strCache>
                <c:ptCount val="1"/>
                <c:pt idx="0">
                  <c:v>netflixBroken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'Netflix Table'!$A$4</c:f>
              <c:strCache>
                <c:ptCount val="1"/>
                <c:pt idx="0">
                  <c:v>netflixUnplayable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'Netflix Table'!$A$5</c:f>
              <c:strCache>
                <c:ptCount val="1"/>
                <c:pt idx="0">
                  <c:v>netflixWrong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'Netflix Table'!$A$6</c:f>
              <c:strCache>
                <c:ptCount val="1"/>
                <c:pt idx="0">
                  <c:v>netflixDuplicate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'Netflix Table'!$B$1:$AK$2</c:f>
              <c:multiLvlStrCache>
                <c:ptCount val="36"/>
                <c:lvl>
                  <c:pt idx="0">
                    <c:v>9/14/2003</c:v>
                  </c:pt>
                  <c:pt idx="1">
                    <c:v>10/14/2003</c:v>
                  </c:pt>
                  <c:pt idx="2">
                    <c:v>11/14/2003</c:v>
                  </c:pt>
                  <c:pt idx="3">
                    <c:v>12/14/2003</c:v>
                  </c:pt>
                  <c:pt idx="4">
                    <c:v>1/14/2004</c:v>
                  </c:pt>
                  <c:pt idx="5">
                    <c:v>2/14/2004</c:v>
                  </c:pt>
                  <c:pt idx="6">
                    <c:v>3/14/2004</c:v>
                  </c:pt>
                  <c:pt idx="7">
                    <c:v>4/14/2004</c:v>
                  </c:pt>
                  <c:pt idx="8">
                    <c:v>5/14/2004</c:v>
                  </c:pt>
                  <c:pt idx="9">
                    <c:v>6/14/2004</c:v>
                  </c:pt>
                  <c:pt idx="10">
                    <c:v>7/14/2004</c:v>
                  </c:pt>
                  <c:pt idx="11">
                    <c:v>8/14/2004</c:v>
                  </c:pt>
                  <c:pt idx="12">
                    <c:v>9/14/2004</c:v>
                  </c:pt>
                  <c:pt idx="13">
                    <c:v>10/14/2004</c:v>
                  </c:pt>
                  <c:pt idx="14">
                    <c:v>11/14/2004</c:v>
                  </c:pt>
                  <c:pt idx="15">
                    <c:v>12/14/2004</c:v>
                  </c:pt>
                  <c:pt idx="16">
                    <c:v>1/14/2005</c:v>
                  </c:pt>
                  <c:pt idx="17">
                    <c:v>2/14/2005</c:v>
                  </c:pt>
                  <c:pt idx="18">
                    <c:v>3/14/2005</c:v>
                  </c:pt>
                  <c:pt idx="19">
                    <c:v>4/14/2005</c:v>
                  </c:pt>
                  <c:pt idx="20">
                    <c:v>5/14/2005</c:v>
                  </c:pt>
                  <c:pt idx="21">
                    <c:v>6/14/2005</c:v>
                  </c:pt>
                  <c:pt idx="22">
                    <c:v>7/14/2005</c:v>
                  </c:pt>
                  <c:pt idx="23">
                    <c:v>8/14/2005</c:v>
                  </c:pt>
                  <c:pt idx="24">
                    <c:v>9/14/2005</c:v>
                  </c:pt>
                  <c:pt idx="25">
                    <c:v>10/14/2005</c:v>
                  </c:pt>
                  <c:pt idx="26">
                    <c:v>11/14/2005</c:v>
                  </c:pt>
                  <c:pt idx="27">
                    <c:v>12/14/2005</c:v>
                  </c:pt>
                  <c:pt idx="28">
                    <c:v>1/14/2006</c:v>
                  </c:pt>
                  <c:pt idx="29">
                    <c:v>2/14/2006</c:v>
                  </c:pt>
                  <c:pt idx="30">
                    <c:v>3/14/2006</c:v>
                  </c:pt>
                  <c:pt idx="31">
                    <c:v>4/14/2006</c:v>
                  </c:pt>
                  <c:pt idx="32">
                    <c:v>5/14/2006</c:v>
                  </c:pt>
                  <c:pt idx="33">
                    <c:v>6/14/2006</c:v>
                  </c:pt>
                  <c:pt idx="34">
                    <c:v>7/14/2006</c:v>
                  </c:pt>
                  <c:pt idx="35">
                    <c:v>8/14/2006</c:v>
                  </c:pt>
                </c:lvl>
              </c:multiLvlStrCache>
            </c:multiLvlStrRef>
          </c:cat>
          <c:val>
            <c:numRef>
              <c:f>'Netflix Table'!$B$6:$AK$6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19291124"/>
        <c:axId val="39402389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tabSelected="1" workbookViewId="0" topLeftCell="AD1">
      <selection activeCell="X1" sqref="X1:X16384"/>
    </sheetView>
  </sheetViews>
  <sheetFormatPr defaultColWidth="9.140625" defaultRowHeight="12.75"/>
  <cols>
    <col min="1" max="1" width="18.57421875" style="0" bestFit="1" customWidth="1"/>
    <col min="3" max="3" width="10.140625" style="0" bestFit="1" customWidth="1"/>
    <col min="17" max="17" width="10.140625" style="0" bestFit="1" customWidth="1"/>
  </cols>
  <sheetData>
    <row r="1" spans="2:39" ht="12.75">
      <c r="B1" s="5">
        <v>37878</v>
      </c>
      <c r="C1" s="5">
        <v>37908</v>
      </c>
      <c r="D1" s="5">
        <v>37939</v>
      </c>
      <c r="E1" s="5">
        <v>37969</v>
      </c>
      <c r="F1" s="5">
        <v>38000</v>
      </c>
      <c r="G1" s="5">
        <v>38031</v>
      </c>
      <c r="H1" s="5">
        <v>38060</v>
      </c>
      <c r="I1" s="5">
        <v>38091</v>
      </c>
      <c r="J1" s="5">
        <v>38121</v>
      </c>
      <c r="K1" s="5">
        <v>38152</v>
      </c>
      <c r="L1" s="5">
        <v>38182</v>
      </c>
      <c r="M1" s="5">
        <v>38213</v>
      </c>
      <c r="N1" s="5">
        <v>38244</v>
      </c>
      <c r="O1" s="5">
        <v>38274</v>
      </c>
      <c r="P1" s="5">
        <v>38305</v>
      </c>
      <c r="Q1" s="5">
        <v>38335</v>
      </c>
      <c r="R1" s="5">
        <v>38366</v>
      </c>
      <c r="S1" s="5">
        <v>38397</v>
      </c>
      <c r="T1" s="5">
        <v>38425</v>
      </c>
      <c r="U1" s="5">
        <v>38456</v>
      </c>
      <c r="V1" s="5">
        <v>38486</v>
      </c>
      <c r="W1" s="5">
        <v>38517</v>
      </c>
      <c r="X1" s="5">
        <v>38547</v>
      </c>
      <c r="Y1" s="5">
        <v>38578</v>
      </c>
      <c r="Z1" s="5">
        <v>38609</v>
      </c>
      <c r="AA1" s="5">
        <v>38639</v>
      </c>
      <c r="AB1" s="5">
        <v>38670</v>
      </c>
      <c r="AC1" s="5">
        <v>38700</v>
      </c>
      <c r="AD1" s="5">
        <v>38731</v>
      </c>
      <c r="AE1" s="5">
        <v>38762</v>
      </c>
      <c r="AF1" s="5">
        <v>38790</v>
      </c>
      <c r="AG1" s="5">
        <v>38821</v>
      </c>
      <c r="AH1" s="5">
        <v>38851</v>
      </c>
      <c r="AI1" s="5">
        <v>38882</v>
      </c>
      <c r="AJ1" s="5">
        <v>38912</v>
      </c>
      <c r="AK1" s="5">
        <v>38943</v>
      </c>
      <c r="AM1" t="s">
        <v>0</v>
      </c>
    </row>
    <row r="3" spans="1:39" ht="12.7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1</v>
      </c>
      <c r="I3">
        <v>3</v>
      </c>
      <c r="J3">
        <v>2</v>
      </c>
      <c r="K3">
        <v>1</v>
      </c>
      <c r="L3">
        <v>0</v>
      </c>
      <c r="M3">
        <v>2</v>
      </c>
      <c r="N3">
        <v>0</v>
      </c>
      <c r="O3">
        <v>0</v>
      </c>
      <c r="P3">
        <v>2</v>
      </c>
      <c r="Q3">
        <v>3</v>
      </c>
      <c r="R3">
        <v>2</v>
      </c>
      <c r="S3">
        <v>2</v>
      </c>
      <c r="T3">
        <v>2</v>
      </c>
      <c r="U3">
        <v>1</v>
      </c>
      <c r="V3">
        <v>0</v>
      </c>
      <c r="W3">
        <v>0</v>
      </c>
      <c r="X3">
        <v>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1</v>
      </c>
      <c r="AM3">
        <f>SUM(B3:AL3)</f>
        <v>26</v>
      </c>
    </row>
    <row r="4" spans="1:39" ht="12.7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</v>
      </c>
      <c r="AI4">
        <v>0</v>
      </c>
      <c r="AJ4">
        <v>0</v>
      </c>
      <c r="AK4">
        <v>0</v>
      </c>
      <c r="AM4">
        <f>SUM(B4:AL4)</f>
        <v>2</v>
      </c>
    </row>
    <row r="5" spans="1:39" ht="12.75">
      <c r="A5" t="s">
        <v>3</v>
      </c>
      <c r="B5">
        <v>0</v>
      </c>
      <c r="C5">
        <v>0</v>
      </c>
      <c r="D5">
        <v>2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M5">
        <f>SUM(B5:AK5)</f>
        <v>5</v>
      </c>
    </row>
    <row r="6" spans="1:39" ht="12.75">
      <c r="A6" t="s">
        <v>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M6" s="3">
        <f>SUM(B6:AK6)</f>
        <v>2</v>
      </c>
    </row>
    <row r="7" spans="1:39" ht="12.75">
      <c r="A7" t="s">
        <v>13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M7" s="2">
        <v>0</v>
      </c>
    </row>
    <row r="8" ht="12.75">
      <c r="AM8">
        <f>SUM(AM3:AM7)</f>
        <v>35</v>
      </c>
    </row>
    <row r="10" spans="1:39" ht="12.75">
      <c r="A10" t="s">
        <v>5</v>
      </c>
      <c r="B10">
        <v>12</v>
      </c>
      <c r="C10">
        <v>18</v>
      </c>
      <c r="D10">
        <v>43</v>
      </c>
      <c r="E10">
        <v>36</v>
      </c>
      <c r="F10">
        <v>35</v>
      </c>
      <c r="G10">
        <v>32</v>
      </c>
      <c r="H10">
        <v>31</v>
      </c>
      <c r="I10">
        <v>37</v>
      </c>
      <c r="J10">
        <v>34</v>
      </c>
      <c r="K10">
        <v>27</v>
      </c>
      <c r="L10">
        <v>30</v>
      </c>
      <c r="M10">
        <v>39</v>
      </c>
      <c r="N10">
        <v>40</v>
      </c>
      <c r="O10">
        <v>34</v>
      </c>
      <c r="P10">
        <v>33</v>
      </c>
      <c r="Q10">
        <v>24</v>
      </c>
      <c r="R10">
        <v>28</v>
      </c>
      <c r="S10">
        <v>17</v>
      </c>
      <c r="T10">
        <v>15</v>
      </c>
      <c r="U10">
        <v>14</v>
      </c>
      <c r="V10">
        <v>12</v>
      </c>
      <c r="W10">
        <v>14</v>
      </c>
      <c r="X10">
        <v>17</v>
      </c>
      <c r="Y10">
        <v>14</v>
      </c>
      <c r="Z10">
        <v>17</v>
      </c>
      <c r="AA10">
        <v>13</v>
      </c>
      <c r="AB10">
        <v>13</v>
      </c>
      <c r="AC10">
        <v>12</v>
      </c>
      <c r="AD10">
        <v>13</v>
      </c>
      <c r="AE10">
        <v>14</v>
      </c>
      <c r="AF10">
        <v>11</v>
      </c>
      <c r="AG10">
        <v>17</v>
      </c>
      <c r="AH10">
        <v>10</v>
      </c>
      <c r="AI10">
        <v>11</v>
      </c>
      <c r="AJ10">
        <v>15</v>
      </c>
      <c r="AK10">
        <v>18</v>
      </c>
      <c r="AM10">
        <f>SUM(B10:AK10)</f>
        <v>800</v>
      </c>
    </row>
    <row r="12" spans="1:37" ht="12.75">
      <c r="A12" t="s">
        <v>6</v>
      </c>
      <c r="B12" s="1">
        <f aca="true" t="shared" si="0" ref="B12:AK12">(-((B10-B3)/B10*100)+100)</f>
        <v>0</v>
      </c>
      <c r="C12" s="1">
        <f t="shared" si="0"/>
        <v>0</v>
      </c>
      <c r="D12" s="1">
        <f t="shared" si="0"/>
        <v>0</v>
      </c>
      <c r="E12" s="1">
        <f t="shared" si="0"/>
        <v>2.7777777777777857</v>
      </c>
      <c r="F12" s="1">
        <f t="shared" si="0"/>
        <v>0</v>
      </c>
      <c r="G12" s="1">
        <f t="shared" si="0"/>
        <v>0</v>
      </c>
      <c r="H12" s="1">
        <f t="shared" si="0"/>
        <v>3.225806451612897</v>
      </c>
      <c r="I12" s="1">
        <f t="shared" si="0"/>
        <v>8.108108108108098</v>
      </c>
      <c r="J12" s="1">
        <f t="shared" si="0"/>
        <v>5.882352941176478</v>
      </c>
      <c r="K12" s="1">
        <f t="shared" si="0"/>
        <v>3.7037037037037095</v>
      </c>
      <c r="L12" s="1">
        <f t="shared" si="0"/>
        <v>0</v>
      </c>
      <c r="M12" s="1">
        <f t="shared" si="0"/>
        <v>5.128205128205138</v>
      </c>
      <c r="N12" s="1">
        <f t="shared" si="0"/>
        <v>0</v>
      </c>
      <c r="O12" s="1">
        <f t="shared" si="0"/>
        <v>0</v>
      </c>
      <c r="P12" s="1">
        <f t="shared" si="0"/>
        <v>6.060606060606062</v>
      </c>
      <c r="Q12" s="1">
        <f t="shared" si="0"/>
        <v>12.5</v>
      </c>
      <c r="R12" s="1">
        <f t="shared" si="0"/>
        <v>7.142857142857139</v>
      </c>
      <c r="S12" s="1">
        <f t="shared" si="0"/>
        <v>11.764705882352942</v>
      </c>
      <c r="T12" s="1">
        <f t="shared" si="0"/>
        <v>13.333333333333329</v>
      </c>
      <c r="U12" s="1">
        <f t="shared" si="0"/>
        <v>7.142857142857139</v>
      </c>
      <c r="V12" s="1">
        <f t="shared" si="0"/>
        <v>0</v>
      </c>
      <c r="W12" s="1">
        <f t="shared" si="0"/>
        <v>0</v>
      </c>
      <c r="X12" s="1">
        <f t="shared" si="0"/>
        <v>11.764705882352942</v>
      </c>
      <c r="Y12" s="1">
        <f t="shared" si="0"/>
        <v>0</v>
      </c>
      <c r="Z12" s="1">
        <f t="shared" si="0"/>
        <v>0</v>
      </c>
      <c r="AA12" s="1">
        <f t="shared" si="0"/>
        <v>0</v>
      </c>
      <c r="AB12" s="1">
        <f t="shared" si="0"/>
        <v>0</v>
      </c>
      <c r="AC12" s="1">
        <f t="shared" si="0"/>
        <v>0</v>
      </c>
      <c r="AD12" s="1">
        <f t="shared" si="0"/>
        <v>0</v>
      </c>
      <c r="AE12" s="1">
        <f t="shared" si="0"/>
        <v>0</v>
      </c>
      <c r="AF12" s="1">
        <f t="shared" si="0"/>
        <v>9.090909090909093</v>
      </c>
      <c r="AG12" s="1">
        <f t="shared" si="0"/>
        <v>0</v>
      </c>
      <c r="AH12" s="1">
        <f t="shared" si="0"/>
        <v>0</v>
      </c>
      <c r="AI12" s="1">
        <f t="shared" si="0"/>
        <v>0</v>
      </c>
      <c r="AJ12" s="1">
        <f t="shared" si="0"/>
        <v>0</v>
      </c>
      <c r="AK12" s="1">
        <f t="shared" si="0"/>
        <v>5.555555555555557</v>
      </c>
    </row>
    <row r="14" spans="1:2" ht="12.75">
      <c r="A14" t="s">
        <v>7</v>
      </c>
      <c r="B14" s="1">
        <f>(-((AM10-AM3)/AM10*100)+100)</f>
        <v>3.25</v>
      </c>
    </row>
    <row r="16" spans="1:2" ht="12.75">
      <c r="A16" t="s">
        <v>17</v>
      </c>
      <c r="B16" s="1">
        <f>(-((AM10-AM8)/AM10*100)+100)</f>
        <v>4.375</v>
      </c>
    </row>
    <row r="18" spans="17:37" ht="12.75">
      <c r="Q18" s="5">
        <v>38348</v>
      </c>
      <c r="R18" s="5">
        <v>38379</v>
      </c>
      <c r="S18" s="5">
        <v>38410</v>
      </c>
      <c r="T18" s="5">
        <v>38438</v>
      </c>
      <c r="U18" s="5">
        <v>38469</v>
      </c>
      <c r="V18" s="5">
        <v>38499</v>
      </c>
      <c r="W18" s="5">
        <v>38530</v>
      </c>
      <c r="X18" s="5">
        <v>38560</v>
      </c>
      <c r="Y18" s="5">
        <v>38591</v>
      </c>
      <c r="Z18" s="5">
        <v>38622</v>
      </c>
      <c r="AA18" s="5">
        <v>38652</v>
      </c>
      <c r="AB18" s="5">
        <v>38683</v>
      </c>
      <c r="AC18" s="5">
        <v>38713</v>
      </c>
      <c r="AD18" s="5">
        <v>38744</v>
      </c>
      <c r="AE18" s="5">
        <v>38775</v>
      </c>
      <c r="AF18" s="5">
        <v>38803</v>
      </c>
      <c r="AG18" s="5">
        <v>38834</v>
      </c>
      <c r="AH18" s="5">
        <v>38864</v>
      </c>
      <c r="AI18" s="5">
        <v>38895</v>
      </c>
      <c r="AJ18" s="5">
        <v>38925</v>
      </c>
      <c r="AK18" s="5">
        <v>38956</v>
      </c>
    </row>
    <row r="19" spans="1:3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.75">
      <c r="A20" t="s">
        <v>8</v>
      </c>
      <c r="P20" t="s">
        <v>8</v>
      </c>
      <c r="Q20">
        <v>1</v>
      </c>
      <c r="R20">
        <v>0</v>
      </c>
      <c r="S20">
        <v>0</v>
      </c>
      <c r="T20">
        <v>0</v>
      </c>
      <c r="U20">
        <v>1</v>
      </c>
      <c r="V20">
        <v>2</v>
      </c>
      <c r="W20">
        <v>0</v>
      </c>
      <c r="X20">
        <v>0</v>
      </c>
      <c r="Y20">
        <v>1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1</v>
      </c>
      <c r="AG20">
        <v>1</v>
      </c>
      <c r="AH20">
        <v>0</v>
      </c>
      <c r="AI20">
        <v>0</v>
      </c>
      <c r="AJ20">
        <v>0</v>
      </c>
      <c r="AK20">
        <v>0</v>
      </c>
      <c r="AM20">
        <f>SUM(Q20:AK20)</f>
        <v>10</v>
      </c>
    </row>
    <row r="21" spans="1:39" ht="12.75">
      <c r="A21" t="s">
        <v>9</v>
      </c>
      <c r="P21" t="s">
        <v>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M21">
        <f>SUM(Q21:AK21)</f>
        <v>1</v>
      </c>
    </row>
    <row r="22" spans="1:39" ht="12.75">
      <c r="A22" t="s">
        <v>10</v>
      </c>
      <c r="P22" t="s">
        <v>10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1</v>
      </c>
      <c r="AM22">
        <f>SUM(Q22:AK22)</f>
        <v>5</v>
      </c>
    </row>
    <row r="23" spans="1:39" ht="12.75">
      <c r="A23" t="s">
        <v>11</v>
      </c>
      <c r="P23" t="s">
        <v>11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M23">
        <f>SUM(Q23:AK23)</f>
        <v>0</v>
      </c>
    </row>
    <row r="24" spans="16:39" ht="12.75">
      <c r="P24" t="s">
        <v>12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M24" s="2">
        <f>SUM(Q24:AK24)</f>
        <v>1</v>
      </c>
    </row>
    <row r="25" ht="12.75">
      <c r="AM25" s="4">
        <f>SUM(AM20:AM24)</f>
        <v>17</v>
      </c>
    </row>
    <row r="27" spans="1:39" ht="12.75">
      <c r="A27" t="s">
        <v>14</v>
      </c>
      <c r="P27" t="s">
        <v>14</v>
      </c>
      <c r="Q27">
        <v>12</v>
      </c>
      <c r="R27">
        <v>11</v>
      </c>
      <c r="S27">
        <v>7</v>
      </c>
      <c r="T27">
        <v>10</v>
      </c>
      <c r="U27">
        <v>13</v>
      </c>
      <c r="V27">
        <v>14</v>
      </c>
      <c r="W27">
        <v>14</v>
      </c>
      <c r="X27">
        <v>14</v>
      </c>
      <c r="Y27">
        <v>18</v>
      </c>
      <c r="Z27">
        <v>16</v>
      </c>
      <c r="AA27">
        <v>11</v>
      </c>
      <c r="AB27">
        <v>19</v>
      </c>
      <c r="AC27">
        <v>13</v>
      </c>
      <c r="AD27">
        <v>16</v>
      </c>
      <c r="AE27">
        <v>15</v>
      </c>
      <c r="AF27">
        <v>15</v>
      </c>
      <c r="AG27">
        <v>13</v>
      </c>
      <c r="AH27">
        <v>10</v>
      </c>
      <c r="AI27">
        <v>14</v>
      </c>
      <c r="AJ27">
        <v>15</v>
      </c>
      <c r="AK27">
        <v>16</v>
      </c>
      <c r="AM27">
        <f>SUM(Q27:AK27)</f>
        <v>286</v>
      </c>
    </row>
    <row r="29" spans="1:37" ht="12.75">
      <c r="A29" t="s">
        <v>15</v>
      </c>
      <c r="P29" t="s">
        <v>15</v>
      </c>
      <c r="Q29" s="1">
        <f>(-((Q27-Q20)/Q27*100)+100)</f>
        <v>8.333333333333343</v>
      </c>
      <c r="R29" s="1">
        <f>(-((R27-R20)/R27*100)+100)</f>
        <v>0</v>
      </c>
      <c r="S29" s="1">
        <f aca="true" t="shared" si="1" ref="S29:AF29">(-((S27-S20)/S27*100)+100)</f>
        <v>0</v>
      </c>
      <c r="T29" s="1">
        <f t="shared" si="1"/>
        <v>0</v>
      </c>
      <c r="U29" s="1">
        <f t="shared" si="1"/>
        <v>7.692307692307693</v>
      </c>
      <c r="V29" s="1">
        <f t="shared" si="1"/>
        <v>14.285714285714292</v>
      </c>
      <c r="W29" s="1">
        <f t="shared" si="1"/>
        <v>0</v>
      </c>
      <c r="X29" s="1">
        <f t="shared" si="1"/>
        <v>0</v>
      </c>
      <c r="Y29" s="1">
        <f t="shared" si="1"/>
        <v>5.555555555555557</v>
      </c>
      <c r="Z29" s="1">
        <f t="shared" si="1"/>
        <v>6.25</v>
      </c>
      <c r="AA29" s="1">
        <f t="shared" si="1"/>
        <v>0</v>
      </c>
      <c r="AB29" s="1">
        <f t="shared" si="1"/>
        <v>5.26315789473685</v>
      </c>
      <c r="AC29" s="1">
        <f t="shared" si="1"/>
        <v>0</v>
      </c>
      <c r="AD29" s="1">
        <f t="shared" si="1"/>
        <v>0</v>
      </c>
      <c r="AE29" s="1">
        <f t="shared" si="1"/>
        <v>6.666666666666671</v>
      </c>
      <c r="AF29" s="1">
        <f t="shared" si="1"/>
        <v>6.666666666666671</v>
      </c>
      <c r="AG29" s="1">
        <f>(-((AG27-AG20)/AG27*100)+100)</f>
        <v>7.692307692307693</v>
      </c>
      <c r="AH29" s="1">
        <f>(-((AH27-AH20)/AH27*100)+100)</f>
        <v>0</v>
      </c>
      <c r="AI29" s="1">
        <f>(-((AI27-AI20)/AI27*100)+100)</f>
        <v>0</v>
      </c>
      <c r="AJ29" s="1">
        <f>(-((AJ27-AJ20)/AJ27*100)+100)</f>
        <v>0</v>
      </c>
      <c r="AK29" s="1">
        <f>(-((AK27-AK20)/AK27*100)+100)</f>
        <v>0</v>
      </c>
    </row>
    <row r="31" spans="1:17" ht="12.75">
      <c r="A31" t="s">
        <v>16</v>
      </c>
      <c r="B31" s="1">
        <f>Q31</f>
        <v>3.496503496503493</v>
      </c>
      <c r="P31" t="s">
        <v>16</v>
      </c>
      <c r="Q31" s="1">
        <f>(-((AM27-AM20)/AM27*100)+100)</f>
        <v>3.496503496503493</v>
      </c>
    </row>
    <row r="33" spans="1:2" ht="12.75">
      <c r="A33" t="s">
        <v>18</v>
      </c>
      <c r="B33" s="1">
        <f>(-((AM27-AM25)/AM27*100)+100)</f>
        <v>5.944055944055947</v>
      </c>
    </row>
    <row r="35" spans="16:38" ht="12.75">
      <c r="P35" s="5">
        <v>38297</v>
      </c>
      <c r="Q35" s="5">
        <v>38327</v>
      </c>
      <c r="R35" s="5">
        <v>38358</v>
      </c>
      <c r="S35" s="5">
        <v>38389</v>
      </c>
      <c r="T35" s="5">
        <v>38417</v>
      </c>
      <c r="U35" s="5">
        <v>38448</v>
      </c>
      <c r="V35" s="5">
        <v>38478</v>
      </c>
      <c r="W35" s="5">
        <v>38509</v>
      </c>
      <c r="X35" s="5">
        <v>38539</v>
      </c>
      <c r="Y35" s="5">
        <v>38570</v>
      </c>
      <c r="Z35" s="5">
        <v>38601</v>
      </c>
      <c r="AA35" s="5">
        <v>38631</v>
      </c>
      <c r="AB35" s="5">
        <v>38662</v>
      </c>
      <c r="AC35" s="5">
        <v>38692</v>
      </c>
      <c r="AD35" s="5">
        <v>38723</v>
      </c>
      <c r="AE35" s="5">
        <v>38754</v>
      </c>
      <c r="AF35" s="5">
        <v>38782</v>
      </c>
      <c r="AG35" s="5">
        <v>38813</v>
      </c>
      <c r="AH35" s="5">
        <v>38843</v>
      </c>
      <c r="AI35" s="5">
        <v>38874</v>
      </c>
      <c r="AJ35" s="5">
        <v>38904</v>
      </c>
      <c r="AK35" s="5">
        <v>38935</v>
      </c>
      <c r="AL35" s="5">
        <v>38966</v>
      </c>
    </row>
    <row r="37" spans="1:39" ht="12.75">
      <c r="A37" t="s">
        <v>19</v>
      </c>
      <c r="P37">
        <v>7</v>
      </c>
      <c r="Q37">
        <v>11</v>
      </c>
      <c r="R37">
        <v>9</v>
      </c>
      <c r="S37">
        <v>9</v>
      </c>
      <c r="T37">
        <v>9</v>
      </c>
      <c r="U37">
        <v>9</v>
      </c>
      <c r="V37">
        <v>9</v>
      </c>
      <c r="W37">
        <v>11</v>
      </c>
      <c r="X37">
        <v>9</v>
      </c>
      <c r="Y37">
        <v>10</v>
      </c>
      <c r="Z37">
        <v>11</v>
      </c>
      <c r="AA37">
        <v>9</v>
      </c>
      <c r="AB37">
        <v>9</v>
      </c>
      <c r="AC37">
        <v>9</v>
      </c>
      <c r="AD37">
        <v>9</v>
      </c>
      <c r="AE37">
        <v>8</v>
      </c>
      <c r="AF37">
        <v>8</v>
      </c>
      <c r="AG37">
        <v>10</v>
      </c>
      <c r="AH37">
        <v>9</v>
      </c>
      <c r="AI37">
        <v>10</v>
      </c>
      <c r="AJ37">
        <v>10</v>
      </c>
      <c r="AK37">
        <v>8</v>
      </c>
      <c r="AL37">
        <v>10</v>
      </c>
      <c r="AM37">
        <f>SUM(P37:AL37)</f>
        <v>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D. Dingell VA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vhadetvillama</dc:creator>
  <cp:keywords/>
  <dc:description/>
  <cp:lastModifiedBy>manuel a. villanueva</cp:lastModifiedBy>
  <dcterms:created xsi:type="dcterms:W3CDTF">2006-09-07T06:21:29Z</dcterms:created>
  <dcterms:modified xsi:type="dcterms:W3CDTF">2006-09-17T09:14:43Z</dcterms:modified>
  <cp:category/>
  <cp:version/>
  <cp:contentType/>
  <cp:contentStatus/>
</cp:coreProperties>
</file>